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10_ncr:100000_{194CDA20-5844-462E-AD32-9DA600CAC3C3}" xr6:coauthVersionLast="31" xr6:coauthVersionMax="31" xr10:uidLastSave="{00000000-0000-0000-0000-000000000000}"/>
  <bookViews>
    <workbookView xWindow="480" yWindow="120" windowWidth="11364" windowHeight="8700"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Checklist'!$B$1:$H$62</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42" i="4" l="1"/>
  <c r="J41" i="4"/>
  <c r="J40" i="4"/>
  <c r="J39" i="4"/>
  <c r="J36" i="4"/>
  <c r="J38" i="4"/>
  <c r="J37" i="4"/>
  <c r="J35" i="4"/>
  <c r="J34" i="4"/>
  <c r="J33" i="4"/>
  <c r="J25" i="4"/>
  <c r="J32" i="4"/>
  <c r="J31" i="4"/>
  <c r="J30" i="4"/>
  <c r="J29" i="4"/>
  <c r="J28" i="4"/>
  <c r="J27" i="4"/>
  <c r="J26" i="4"/>
  <c r="J24" i="4"/>
  <c r="J23" i="4"/>
  <c r="J22" i="4"/>
  <c r="J21" i="4"/>
  <c r="J20" i="4"/>
  <c r="J19" i="4"/>
  <c r="J18" i="4"/>
  <c r="J17" i="4" l="1"/>
  <c r="H7" i="4" l="1"/>
</calcChain>
</file>

<file path=xl/sharedStrings.xml><?xml version="1.0" encoding="utf-8"?>
<sst xmlns="http://schemas.openxmlformats.org/spreadsheetml/2006/main" count="80" uniqueCount="68">
  <si>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</si>
  <si>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</si>
  <si>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</si>
  <si>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</si>
  <si>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</si>
  <si>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</si>
  <si>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</si>
  <si>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</si>
  <si>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</si>
  <si>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</si>
  <si>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</si>
  <si>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</si>
  <si>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</si>
  <si>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</si>
  <si>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</si>
  <si>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</si>
  <si>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</si>
  <si>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</si>
  <si>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</si>
  <si>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</si>
  <si>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</si>
  <si>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</si>
  <si>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</si>
  <si>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</si>
  <si>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</si>
  <si>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</si>
  <si>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</si>
  <si>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</si>
  <si>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</si>
  <si>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</si>
  <si>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</si>
  <si>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517 Railings</t>
  </si>
  <si>
    <t>Metal Railing Material Requirements</t>
  </si>
  <si>
    <t>For aluminum railing, did Contractor provide alloy conforming to 711.20 with an extreme outer 40 grit surface, without any scratches, dents, or other damage to railings that may affect the durability or appearance of the railing?</t>
  </si>
  <si>
    <t>517.05 / 513.27</t>
  </si>
  <si>
    <t>Unless specified to be painted according to 513 and 514, did Contractor provide steel or iron parts galvanized according to 711.02?</t>
  </si>
  <si>
    <t>501.04.B</t>
  </si>
  <si>
    <t>Did Contractor provide Shop drawings according to 501.04.B. with detail and dimensions of the steel components?</t>
  </si>
  <si>
    <t>501.06.B / 517.02</t>
  </si>
  <si>
    <t>Did Contractor provide certified test data, mill certifications, with proof of domestic origin, and a letter of certification with the steel and aluminum material?</t>
  </si>
  <si>
    <t>517.02 / 513.03</t>
  </si>
  <si>
    <r>
      <t xml:space="preserve">Was the fabricator for steel railing at least qualified at Level SF per 513.03?
</t>
    </r>
    <r>
      <rPr>
        <b/>
        <sz val="10"/>
        <rFont val="Times New Roman"/>
        <family val="1"/>
      </rPr>
      <t>Document Fabricator</t>
    </r>
    <r>
      <rPr>
        <sz val="10"/>
        <rFont val="Times New Roman"/>
        <family val="1"/>
      </rPr>
      <t>.</t>
    </r>
  </si>
  <si>
    <t>Concrete Parapet</t>
  </si>
  <si>
    <t>517.04 / 511.08</t>
  </si>
  <si>
    <t>Were the anchor bolts for railing posts cast into the concrete, held in place by a templates, and the threads protected from damage?</t>
  </si>
  <si>
    <t>After curing the concrete according to 511.14, did the Contractor saw the 4 inch deep control joints and caulk the joints with polyurethane material?</t>
  </si>
  <si>
    <t>After the concrete initially sets, but before any shrinkage cracks develop, did the Contractor apply the water cure?</t>
  </si>
  <si>
    <t>After the concrete initially sets, but before any shrinkage cracks develop, did the Contractor saw control joints using an edge guide, fence, or jig to ensure that the joint is straight, true, and aligned on all faces of the parapet into the perimeter of the parapet?</t>
  </si>
  <si>
    <t>517.04 / BR and SBR Standard Drawings</t>
  </si>
  <si>
    <t>For slipformed concrete parapets, did the Contractor not add water as the concrete travels down the chute, or sprinkle water on the concrete to aid in hand finishing?</t>
  </si>
  <si>
    <t>Did the Contractor stop horizontal epoxy coated reinforcing steel 6 inches on each side of the plan specified  4" deep contraction joints, with glass fiber reinforced polymer lapping the ends of the epoxy coated reinforcing steel?</t>
  </si>
  <si>
    <t>511.07/509</t>
  </si>
  <si>
    <t>Re-steel clean, and properly supported before concrete placement?</t>
  </si>
  <si>
    <t>Forms clean and oiled before concrete placement?</t>
  </si>
  <si>
    <t>511.03 / 1126 / 499</t>
  </si>
  <si>
    <r>
      <t xml:space="preserve">Does the Concrete Job Mix Formula (JMF) supplied match the Engineer approved JMF? </t>
    </r>
    <r>
      <rPr>
        <b/>
        <sz val="10"/>
        <rFont val="Times New Roman"/>
        <family val="1"/>
      </rPr>
      <t>Document the approved JMF</t>
    </r>
    <r>
      <rPr>
        <sz val="10"/>
        <rFont val="Times New Roman"/>
        <family val="1"/>
      </rPr>
      <t>.</t>
    </r>
  </si>
  <si>
    <t>Did the Contractor use reinforcing steel according to 509, and fiber reinforced polymer reinforcement and QC 2 Concrete?</t>
  </si>
  <si>
    <t>Metal Railing Installation</t>
  </si>
  <si>
    <t xml:space="preserve">Did the Contractor remove or release falsework prior to installing railing to prevent railing deformation after the deck deflected? </t>
  </si>
  <si>
    <t>517.04 / DBR Standard Drawings</t>
  </si>
  <si>
    <r>
      <t xml:space="preserve">Did the Contractor place the deep beam railing at the specified height?
</t>
    </r>
    <r>
      <rPr>
        <b/>
        <sz val="10"/>
        <rFont val="Times New Roman"/>
        <family val="1"/>
      </rPr>
      <t>Document height.</t>
    </r>
  </si>
  <si>
    <t>517.04 / TST Standard Drawings</t>
  </si>
  <si>
    <r>
      <t xml:space="preserve">Did the Contractor place the twin steel tube railing at the specified height?
</t>
    </r>
    <r>
      <rPr>
        <b/>
        <sz val="10"/>
        <rFont val="Times New Roman"/>
        <family val="1"/>
      </rPr>
      <t>Document height.</t>
    </r>
  </si>
  <si>
    <t>Did the Contractor install posts for metal railings normal to the grade line and the tops of railings parallel to the grade line?</t>
  </si>
  <si>
    <t>517.05 / 606</t>
  </si>
  <si>
    <t>Did the Contractor erect the beam elements according to Item 606?</t>
  </si>
  <si>
    <t>When forming for the deck or parapet, did the Contractor check bolt layout for interference with reinforcement?</t>
  </si>
  <si>
    <t>This checklist should be filled out at least once for the railing installed for each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</si>
</sst>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9"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0" fillId="0" borderId="0" xfId="0" applyFont="1"/>
    <xf numFmtId="0" fontId="3" fillId="0" borderId="1" xfId="0" applyFont="1" applyBorder="1" applyAlignment="1">
      <alignment horizontal="center" vertical="center"/>
    </xf>
    <xf numFmtId="0" fontId="9" fillId="0" borderId="0" xfId="0" applyFont="1"/>
    <xf numFmtId="0" fontId="9" fillId="0" borderId="0" xfId="0" applyFont="1" applyAlignment="1"/>
    <xf numFmtId="0" fontId="6" fillId="0" borderId="1" xfId="0" applyFont="1" applyBorder="1" applyAlignment="1">
      <alignment horizontal="left" vertical="top" wrapText="1"/>
    </xf>
    <xf numFmtId="0" fontId="6" fillId="0" borderId="3" xfId="0" applyFont="1" applyFill="1" applyBorder="1" applyAlignment="1">
      <alignment horizontal="left" vertical="top" wrapText="1"/>
    </xf>
    <xf numFmtId="0" fontId="5" fillId="0" borderId="7" xfId="0" applyFont="1" applyBorder="1" applyAlignment="1">
      <alignment vertical="center"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3" xfId="0" applyFont="1" applyBorder="1" applyAlignment="1">
      <alignment horizontal="left" vertical="top" wrapText="1"/>
    </xf>
    <xf numFmtId="0" fontId="6" fillId="0" borderId="1"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5" fillId="0" borderId="1" xfId="0" applyFont="1" applyBorder="1" applyAlignment="1">
      <alignment horizontal="lef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8"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0" borderId="2"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N62"/>
  <sheetViews>
    <sheetView showGridLines="0" tabSelected="1" topLeftCell="A40" zoomScale="93" zoomScaleNormal="93" workbookViewId="0">
      <selection activeCell="C12" sqref="C12:H12"/>
    </sheetView>
  </sheetViews>
  <sheetFormatPr defaultColWidth="8.77734375" defaultRowHeight="13.2" x14ac:dyDescent="0.25"/>
  <cols>
    <col min="1" max="1" width="1.5546875" style="12" customWidth="1"/>
    <col min="2" max="2" width="12.44140625" style="12" customWidth="1"/>
    <col min="3" max="3" width="37.5546875" style="12" customWidth="1"/>
    <col min="4" max="4" width="18" style="12" customWidth="1"/>
    <col min="5" max="5" width="20.77734375" style="12" customWidth="1"/>
    <col min="6" max="6" width="9.5546875" style="12" customWidth="1"/>
    <col min="7" max="7" width="40.77734375" style="12" customWidth="1"/>
    <col min="8" max="8" width="12.77734375" style="12" customWidth="1"/>
    <col min="9" max="16384" width="8.77734375" style="12"/>
  </cols>
  <sheetData>
    <row r="1" spans="2:27" ht="15.6" x14ac:dyDescent="0.25">
      <c r="B1" s="49"/>
      <c r="C1" s="50"/>
      <c r="D1" s="41"/>
      <c r="E1" s="41"/>
      <c r="F1" s="41"/>
      <c r="G1" s="41"/>
      <c r="H1" s="41"/>
    </row>
    <row r="2" spans="2:27" ht="13.8" x14ac:dyDescent="0.25">
      <c r="B2" s="40"/>
    </row>
    <row r="3" spans="2:27" ht="17.399999999999999" x14ac:dyDescent="0.3">
      <c r="B3" s="4" t="s">
        <v>4</v>
      </c>
      <c r="H3" s="13"/>
      <c r="AA3" s="12" t="s">
        <v>23</v>
      </c>
    </row>
    <row r="4" spans="2:27" ht="17.399999999999999" x14ac:dyDescent="0.3">
      <c r="B4" s="4" t="s">
        <v>5</v>
      </c>
      <c r="C4" s="4"/>
      <c r="D4" s="4"/>
      <c r="E4" s="4"/>
      <c r="F4" s="4"/>
      <c r="G4" s="4"/>
      <c r="H4" s="13"/>
      <c r="AA4" s="12" t="s">
        <v>24</v>
      </c>
    </row>
    <row r="5" spans="2:27" ht="17.399999999999999" x14ac:dyDescent="0.3">
      <c r="B5" s="4" t="s">
        <v>31</v>
      </c>
      <c r="C5" s="4"/>
      <c r="D5" s="4"/>
      <c r="E5" s="4"/>
      <c r="F5" s="4"/>
      <c r="G5" s="40"/>
      <c r="H5" s="13"/>
    </row>
    <row r="6" spans="2:27" ht="17.399999999999999" x14ac:dyDescent="0.3">
      <c r="B6" s="4"/>
      <c r="C6" s="4"/>
      <c r="D6" s="4"/>
      <c r="E6" s="4"/>
      <c r="F6" s="4"/>
      <c r="G6" s="4"/>
      <c r="H6" s="13"/>
    </row>
    <row r="7" spans="2:27" ht="17.399999999999999" x14ac:dyDescent="0.3">
      <c r="B7" s="5" t="s">
        <v>0</v>
      </c>
      <c r="C7" s="30"/>
      <c r="D7" s="1"/>
      <c r="E7" s="1"/>
      <c r="F7" s="1"/>
      <c r="G7" s="31" t="s">
        <v>12</v>
      </c>
      <c r="H7" s="32">
        <f>SUM(J17:J55)</f>
        <v>0</v>
      </c>
    </row>
    <row r="8" spans="2:27" s="27" customFormat="1" ht="15.6" x14ac:dyDescent="0.25">
      <c r="B8" s="23" t="s">
        <v>13</v>
      </c>
      <c r="C8" s="33"/>
      <c r="D8" s="23" t="s">
        <v>14</v>
      </c>
      <c r="E8" s="33"/>
      <c r="F8" s="23" t="s">
        <v>15</v>
      </c>
      <c r="G8" s="63"/>
      <c r="H8" s="60"/>
      <c r="AA8" s="12"/>
    </row>
    <row r="9" spans="2:27" s="27" customFormat="1" ht="15.6" x14ac:dyDescent="0.25">
      <c r="B9" s="23" t="s">
        <v>16</v>
      </c>
      <c r="C9" s="33"/>
      <c r="D9" s="23" t="s">
        <v>17</v>
      </c>
      <c r="E9" s="63"/>
      <c r="F9" s="59"/>
      <c r="G9" s="59"/>
      <c r="H9" s="60"/>
    </row>
    <row r="10" spans="2:27" s="27" customFormat="1" ht="15.6" x14ac:dyDescent="0.25">
      <c r="B10" s="23" t="s">
        <v>18</v>
      </c>
      <c r="C10" s="33"/>
      <c r="D10" s="67" t="s">
        <v>19</v>
      </c>
      <c r="E10" s="67"/>
      <c r="F10" s="68"/>
      <c r="G10" s="68"/>
      <c r="H10" s="69"/>
    </row>
    <row r="11" spans="2:27" s="27" customFormat="1" ht="15.6" x14ac:dyDescent="0.25">
      <c r="B11" s="23" t="s">
        <v>20</v>
      </c>
      <c r="C11" s="70"/>
      <c r="D11" s="70"/>
      <c r="E11" s="70"/>
      <c r="F11" s="70"/>
      <c r="G11" s="70"/>
      <c r="H11" s="70"/>
    </row>
    <row r="12" spans="2:27" s="27" customFormat="1" ht="15.6" x14ac:dyDescent="0.25">
      <c r="B12" s="23" t="s">
        <v>21</v>
      </c>
      <c r="C12" s="70"/>
      <c r="D12" s="70"/>
      <c r="E12" s="70"/>
      <c r="F12" s="70"/>
      <c r="G12" s="70"/>
      <c r="H12" s="70"/>
    </row>
    <row r="13" spans="2:27" s="27" customFormat="1" ht="15.6" x14ac:dyDescent="0.25">
      <c r="B13" s="6"/>
      <c r="C13" s="34"/>
      <c r="D13" s="21"/>
      <c r="E13" s="6"/>
      <c r="F13" s="6"/>
      <c r="G13" s="35"/>
      <c r="H13" s="36"/>
    </row>
    <row r="14" spans="2:27" s="27" customFormat="1" ht="17.399999999999999" x14ac:dyDescent="0.3">
      <c r="B14" s="7" t="s">
        <v>1</v>
      </c>
      <c r="C14" s="34"/>
      <c r="D14" s="21"/>
      <c r="E14" s="8"/>
      <c r="F14" s="35"/>
      <c r="G14" s="35"/>
      <c r="H14" s="36"/>
    </row>
    <row r="15" spans="2:27" s="28" customFormat="1" ht="31.2" x14ac:dyDescent="0.25">
      <c r="B15" s="37" t="s">
        <v>22</v>
      </c>
      <c r="C15" s="37" t="s">
        <v>11</v>
      </c>
      <c r="D15" s="3" t="s">
        <v>8</v>
      </c>
      <c r="E15" s="3" t="s">
        <v>3</v>
      </c>
      <c r="F15" s="3" t="s">
        <v>6</v>
      </c>
      <c r="G15" s="3" t="s">
        <v>7</v>
      </c>
      <c r="H15" s="3" t="s">
        <v>9</v>
      </c>
      <c r="AA15" s="27"/>
    </row>
    <row r="16" spans="2:27" ht="15" customHeight="1" x14ac:dyDescent="0.25">
      <c r="B16" s="64" t="s">
        <v>28</v>
      </c>
      <c r="C16" s="65"/>
      <c r="D16" s="65"/>
      <c r="E16" s="65"/>
      <c r="F16" s="65"/>
      <c r="G16" s="65"/>
      <c r="H16" s="66"/>
      <c r="AA16" s="28"/>
    </row>
    <row r="17" spans="2:40" s="2" customFormat="1" ht="95.55" customHeight="1" x14ac:dyDescent="0.25">
      <c r="B17" s="39"/>
      <c r="C17" s="14" t="s">
        <v>29</v>
      </c>
      <c r="D17" s="15" t="s">
        <v>27</v>
      </c>
      <c r="E17" s="11"/>
      <c r="F17" s="11"/>
      <c r="G17" s="48" t="s">
        <v>26</v>
      </c>
      <c r="H17" s="39"/>
      <c r="J17" s="38">
        <f t="shared" ref="J17:J42" si="0">IF(H17="N",1,0)</f>
        <v>0</v>
      </c>
      <c r="AA17" s="12"/>
    </row>
    <row r="18" spans="2:40" s="16" customFormat="1" ht="58.5" customHeight="1" x14ac:dyDescent="0.25">
      <c r="B18" s="39"/>
      <c r="C18" s="9" t="s">
        <v>30</v>
      </c>
      <c r="D18" s="15" t="s">
        <v>27</v>
      </c>
      <c r="E18" s="11"/>
      <c r="F18" s="11"/>
      <c r="G18" s="48" t="s">
        <v>26</v>
      </c>
      <c r="H18" s="39"/>
      <c r="I18" s="19"/>
      <c r="J18" s="38">
        <f t="shared" si="0"/>
        <v>0</v>
      </c>
      <c r="K18" s="19"/>
      <c r="L18" s="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ht="15" customHeight="1" x14ac:dyDescent="0.25">
      <c r="B19" s="64" t="s">
        <v>32</v>
      </c>
      <c r="C19" s="65"/>
      <c r="D19" s="65"/>
      <c r="E19" s="65"/>
      <c r="F19" s="65"/>
      <c r="G19" s="65"/>
      <c r="H19" s="66"/>
      <c r="J19" s="38">
        <f t="shared" si="0"/>
        <v>0</v>
      </c>
      <c r="AA19" s="28"/>
    </row>
    <row r="20" spans="2:40" s="2" customFormat="1" ht="50.1" customHeight="1" x14ac:dyDescent="0.25">
      <c r="B20" s="39"/>
      <c r="C20" s="14" t="s">
        <v>41</v>
      </c>
      <c r="D20" s="15" t="s">
        <v>40</v>
      </c>
      <c r="E20" s="43"/>
      <c r="F20" s="24"/>
      <c r="G20" s="10" t="s">
        <v>26</v>
      </c>
      <c r="H20" s="39"/>
      <c r="J20" s="38">
        <f t="shared" si="0"/>
        <v>0</v>
      </c>
    </row>
    <row r="21" spans="2:40" s="2" customFormat="1" ht="56.55" customHeight="1" x14ac:dyDescent="0.25">
      <c r="B21" s="39"/>
      <c r="C21" s="14" t="s">
        <v>39</v>
      </c>
      <c r="D21" s="15" t="s">
        <v>38</v>
      </c>
      <c r="E21" s="43"/>
      <c r="F21" s="24"/>
      <c r="G21" s="42"/>
      <c r="H21" s="39"/>
      <c r="J21" s="38">
        <f t="shared" si="0"/>
        <v>0</v>
      </c>
    </row>
    <row r="22" spans="2:40" s="2" customFormat="1" ht="50.1" customHeight="1" x14ac:dyDescent="0.25">
      <c r="B22" s="39"/>
      <c r="C22" s="14" t="s">
        <v>37</v>
      </c>
      <c r="D22" s="15" t="s">
        <v>36</v>
      </c>
      <c r="E22" s="46"/>
      <c r="F22" s="45"/>
      <c r="G22" s="42"/>
      <c r="H22" s="39"/>
      <c r="J22" s="38">
        <f t="shared" si="0"/>
        <v>0</v>
      </c>
    </row>
    <row r="23" spans="2:40" s="16" customFormat="1" ht="50.1" customHeight="1" x14ac:dyDescent="0.25">
      <c r="B23" s="39"/>
      <c r="C23" s="44" t="s">
        <v>35</v>
      </c>
      <c r="D23" s="15" t="s">
        <v>34</v>
      </c>
      <c r="E23" s="43"/>
      <c r="F23" s="24"/>
      <c r="G23" s="42"/>
      <c r="H23" s="39"/>
      <c r="I23" s="19"/>
      <c r="J23" s="38">
        <f t="shared" si="0"/>
        <v>0</v>
      </c>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2:40" s="17" customFormat="1" ht="68.55" customHeight="1" x14ac:dyDescent="0.25">
      <c r="B24" s="39"/>
      <c r="C24" s="44" t="s">
        <v>33</v>
      </c>
      <c r="D24" s="15">
        <v>517.05999999999995</v>
      </c>
      <c r="E24" s="43"/>
      <c r="F24" s="24"/>
      <c r="G24" s="42"/>
      <c r="H24" s="39"/>
      <c r="I24" s="19"/>
      <c r="J24" s="38">
        <f t="shared" si="0"/>
        <v>0</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2:40" s="2" customFormat="1" ht="15" customHeight="1" x14ac:dyDescent="0.25">
      <c r="B25" s="64" t="s">
        <v>42</v>
      </c>
      <c r="C25" s="65"/>
      <c r="D25" s="65"/>
      <c r="E25" s="65"/>
      <c r="F25" s="65"/>
      <c r="G25" s="65"/>
      <c r="H25" s="66"/>
      <c r="I25" s="19"/>
      <c r="J25" s="38">
        <f>IF(H25="N",1,0)</f>
        <v>0</v>
      </c>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row>
    <row r="26" spans="2:40" s="16" customFormat="1" ht="50.1" customHeight="1" x14ac:dyDescent="0.25">
      <c r="B26" s="39"/>
      <c r="C26" s="14" t="s">
        <v>56</v>
      </c>
      <c r="D26" s="15" t="s">
        <v>48</v>
      </c>
      <c r="E26" s="47"/>
      <c r="F26" s="42"/>
      <c r="G26" s="42"/>
      <c r="H26" s="39"/>
      <c r="I26" s="19"/>
      <c r="J26" s="38">
        <f t="shared" si="0"/>
        <v>0</v>
      </c>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row>
    <row r="27" spans="2:40" s="2" customFormat="1" ht="50.1" customHeight="1" x14ac:dyDescent="0.25">
      <c r="B27" s="39"/>
      <c r="C27" s="14" t="s">
        <v>55</v>
      </c>
      <c r="D27" s="15" t="s">
        <v>54</v>
      </c>
      <c r="E27" s="47"/>
      <c r="F27" s="42"/>
      <c r="G27" s="10" t="s">
        <v>26</v>
      </c>
      <c r="H27" s="39"/>
      <c r="I27" s="19"/>
      <c r="J27" s="38">
        <f t="shared" si="0"/>
        <v>0</v>
      </c>
      <c r="K27" s="19"/>
      <c r="M27" s="19"/>
      <c r="N27" s="19"/>
      <c r="O27" s="19"/>
      <c r="P27" s="19"/>
      <c r="R27" s="19"/>
      <c r="S27" s="19"/>
      <c r="T27" s="19"/>
      <c r="U27" s="19"/>
      <c r="V27" s="19"/>
      <c r="W27" s="19"/>
    </row>
    <row r="28" spans="2:40" s="2" customFormat="1" ht="29.1" customHeight="1" x14ac:dyDescent="0.25">
      <c r="B28" s="39"/>
      <c r="C28" s="14" t="s">
        <v>53</v>
      </c>
      <c r="D28" s="15">
        <v>511.07</v>
      </c>
      <c r="E28" s="47"/>
      <c r="F28" s="42"/>
      <c r="G28" s="42"/>
      <c r="H28" s="39"/>
      <c r="J28" s="38">
        <f t="shared" si="0"/>
        <v>0</v>
      </c>
    </row>
    <row r="29" spans="2:40" s="2" customFormat="1" ht="40.049999999999997" customHeight="1" x14ac:dyDescent="0.25">
      <c r="B29" s="39"/>
      <c r="C29" s="14" t="s">
        <v>52</v>
      </c>
      <c r="D29" s="15" t="s">
        <v>51</v>
      </c>
      <c r="E29" s="47"/>
      <c r="F29" s="42"/>
      <c r="G29" s="42"/>
      <c r="H29" s="39"/>
      <c r="J29" s="38">
        <f t="shared" si="0"/>
        <v>0</v>
      </c>
    </row>
    <row r="30" spans="2:40" s="2" customFormat="1" ht="73.05" customHeight="1" x14ac:dyDescent="0.25">
      <c r="B30" s="39"/>
      <c r="C30" s="14" t="s">
        <v>50</v>
      </c>
      <c r="D30" s="15" t="s">
        <v>48</v>
      </c>
      <c r="E30" s="47"/>
      <c r="F30" s="42"/>
      <c r="G30" s="42"/>
      <c r="H30" s="39"/>
      <c r="J30" s="38">
        <f t="shared" si="0"/>
        <v>0</v>
      </c>
    </row>
    <row r="31" spans="2:40" s="2" customFormat="1" ht="58.05" customHeight="1" x14ac:dyDescent="0.25">
      <c r="B31" s="39"/>
      <c r="C31" s="14" t="s">
        <v>49</v>
      </c>
      <c r="D31" s="15" t="s">
        <v>48</v>
      </c>
      <c r="E31" s="47"/>
      <c r="F31" s="42"/>
      <c r="G31" s="42"/>
      <c r="H31" s="39"/>
      <c r="J31" s="38">
        <f t="shared" si="0"/>
        <v>0</v>
      </c>
    </row>
    <row r="32" spans="2:40" s="16" customFormat="1" ht="83.55" customHeight="1" x14ac:dyDescent="0.25">
      <c r="B32" s="39"/>
      <c r="C32" s="14" t="s">
        <v>47</v>
      </c>
      <c r="D32" s="15" t="s">
        <v>43</v>
      </c>
      <c r="E32" s="47"/>
      <c r="F32" s="42"/>
      <c r="G32" s="42"/>
      <c r="H32" s="39"/>
      <c r="I32" s="19"/>
      <c r="J32" s="38">
        <f t="shared" si="0"/>
        <v>0</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row>
    <row r="33" spans="2:10" s="2" customFormat="1" ht="50.1" customHeight="1" x14ac:dyDescent="0.25">
      <c r="B33" s="39"/>
      <c r="C33" s="14" t="s">
        <v>46</v>
      </c>
      <c r="D33" s="15" t="s">
        <v>43</v>
      </c>
      <c r="E33" s="47"/>
      <c r="F33" s="42"/>
      <c r="G33" s="42"/>
      <c r="H33" s="39"/>
      <c r="J33" s="38">
        <f t="shared" si="0"/>
        <v>0</v>
      </c>
    </row>
    <row r="34" spans="2:10" s="2" customFormat="1" ht="50.1" customHeight="1" x14ac:dyDescent="0.25">
      <c r="B34" s="39"/>
      <c r="C34" s="14" t="s">
        <v>45</v>
      </c>
      <c r="D34" s="15" t="s">
        <v>43</v>
      </c>
      <c r="E34" s="47"/>
      <c r="F34" s="42"/>
      <c r="G34" s="42"/>
      <c r="H34" s="39"/>
      <c r="J34" s="38">
        <f t="shared" si="0"/>
        <v>0</v>
      </c>
    </row>
    <row r="35" spans="2:10" s="2" customFormat="1" ht="50.1" customHeight="1" x14ac:dyDescent="0.25">
      <c r="B35" s="39"/>
      <c r="C35" s="14" t="s">
        <v>44</v>
      </c>
      <c r="D35" s="15" t="s">
        <v>43</v>
      </c>
      <c r="E35" s="47"/>
      <c r="F35" s="42"/>
      <c r="G35" s="42"/>
      <c r="H35" s="39"/>
      <c r="J35" s="38">
        <f t="shared" si="0"/>
        <v>0</v>
      </c>
    </row>
    <row r="36" spans="2:10" s="2" customFormat="1" ht="15" customHeight="1" x14ac:dyDescent="0.25">
      <c r="B36" s="64" t="s">
        <v>57</v>
      </c>
      <c r="C36" s="65"/>
      <c r="D36" s="65"/>
      <c r="E36" s="65"/>
      <c r="F36" s="65"/>
      <c r="G36" s="65"/>
      <c r="H36" s="66"/>
      <c r="J36" s="38">
        <f>IF(H36="N",1,0)</f>
        <v>0</v>
      </c>
    </row>
    <row r="37" spans="2:10" s="2" customFormat="1" ht="50.1" customHeight="1" x14ac:dyDescent="0.25">
      <c r="B37" s="39"/>
      <c r="C37" s="14" t="s">
        <v>66</v>
      </c>
      <c r="D37" s="15">
        <v>517.04</v>
      </c>
      <c r="E37" s="47"/>
      <c r="F37" s="10" t="s">
        <v>26</v>
      </c>
      <c r="G37" s="42"/>
      <c r="H37" s="39"/>
      <c r="J37" s="38">
        <f t="shared" si="0"/>
        <v>0</v>
      </c>
    </row>
    <row r="38" spans="2:10" s="2" customFormat="1" ht="38.549999999999997" customHeight="1" x14ac:dyDescent="0.25">
      <c r="B38" s="39"/>
      <c r="C38" s="14" t="s">
        <v>65</v>
      </c>
      <c r="D38" s="15" t="s">
        <v>64</v>
      </c>
      <c r="E38" s="47"/>
      <c r="F38" s="42"/>
      <c r="G38" s="42"/>
      <c r="H38" s="39"/>
      <c r="J38" s="38">
        <f t="shared" si="0"/>
        <v>0</v>
      </c>
    </row>
    <row r="39" spans="2:10" s="2" customFormat="1" ht="50.1" customHeight="1" x14ac:dyDescent="0.25">
      <c r="B39" s="39"/>
      <c r="C39" s="14" t="s">
        <v>63</v>
      </c>
      <c r="D39" s="15">
        <v>517.04</v>
      </c>
      <c r="E39" s="47"/>
      <c r="F39" s="42"/>
      <c r="G39" s="42"/>
      <c r="H39" s="39"/>
      <c r="J39" s="38">
        <f t="shared" si="0"/>
        <v>0</v>
      </c>
    </row>
    <row r="40" spans="2:10" s="2" customFormat="1" ht="50.1" customHeight="1" x14ac:dyDescent="0.25">
      <c r="B40" s="39"/>
      <c r="C40" s="44" t="s">
        <v>62</v>
      </c>
      <c r="D40" s="15" t="s">
        <v>61</v>
      </c>
      <c r="E40" s="47"/>
      <c r="F40" s="42"/>
      <c r="G40" s="10" t="s">
        <v>26</v>
      </c>
      <c r="H40" s="39"/>
      <c r="J40" s="38">
        <f t="shared" si="0"/>
        <v>0</v>
      </c>
    </row>
    <row r="41" spans="2:10" s="2" customFormat="1" ht="73.5" customHeight="1" x14ac:dyDescent="0.25">
      <c r="B41" s="39"/>
      <c r="C41" s="44" t="s">
        <v>60</v>
      </c>
      <c r="D41" s="15" t="s">
        <v>59</v>
      </c>
      <c r="E41" s="47"/>
      <c r="F41" s="42"/>
      <c r="G41" s="10" t="s">
        <v>26</v>
      </c>
      <c r="H41" s="39"/>
      <c r="J41" s="38">
        <f t="shared" si="0"/>
        <v>0</v>
      </c>
    </row>
    <row r="42" spans="2:10" s="2" customFormat="1" ht="50.1" customHeight="1" x14ac:dyDescent="0.25">
      <c r="B42" s="39"/>
      <c r="C42" s="44" t="s">
        <v>58</v>
      </c>
      <c r="D42" s="15">
        <v>517.04</v>
      </c>
      <c r="E42" s="47"/>
      <c r="F42" s="42"/>
      <c r="G42" s="42"/>
      <c r="H42" s="39"/>
      <c r="J42" s="38">
        <f t="shared" si="0"/>
        <v>0</v>
      </c>
    </row>
    <row r="43" spans="2:10" s="2" customFormat="1" ht="15.6" customHeight="1" x14ac:dyDescent="0.25">
      <c r="D43" s="18"/>
      <c r="G43" s="19"/>
      <c r="H43" s="20"/>
    </row>
    <row r="44" spans="2:10" s="2" customFormat="1" ht="17.399999999999999" x14ac:dyDescent="0.3">
      <c r="B44" s="7" t="s">
        <v>2</v>
      </c>
      <c r="C44" s="8"/>
      <c r="D44" s="21"/>
      <c r="E44" s="8"/>
      <c r="F44" s="27"/>
      <c r="G44" s="27"/>
      <c r="H44" s="29"/>
    </row>
    <row r="45" spans="2:10" s="2" customFormat="1" ht="13.8" x14ac:dyDescent="0.25">
      <c r="B45" s="55"/>
      <c r="C45" s="56"/>
      <c r="D45" s="56"/>
      <c r="E45" s="56"/>
      <c r="F45" s="56"/>
      <c r="G45" s="56"/>
      <c r="H45" s="57"/>
    </row>
    <row r="46" spans="2:10" s="2" customFormat="1" ht="13.8" x14ac:dyDescent="0.25">
      <c r="B46" s="55"/>
      <c r="C46" s="56"/>
      <c r="D46" s="56"/>
      <c r="E46" s="56"/>
      <c r="F46" s="56"/>
      <c r="G46" s="56"/>
      <c r="H46" s="57"/>
    </row>
    <row r="47" spans="2:10" s="2" customFormat="1" ht="13.8" x14ac:dyDescent="0.25">
      <c r="B47" s="55"/>
      <c r="C47" s="56"/>
      <c r="D47" s="56"/>
      <c r="E47" s="56"/>
      <c r="F47" s="56"/>
      <c r="G47" s="56"/>
      <c r="H47" s="57"/>
    </row>
    <row r="48" spans="2:10" s="2" customFormat="1" ht="13.8" x14ac:dyDescent="0.25">
      <c r="B48" s="55"/>
      <c r="C48" s="56"/>
      <c r="D48" s="56"/>
      <c r="E48" s="56"/>
      <c r="F48" s="56"/>
      <c r="G48" s="56"/>
      <c r="H48" s="57"/>
    </row>
    <row r="49" spans="2:8" s="2" customFormat="1" ht="13.8" x14ac:dyDescent="0.25">
      <c r="B49" s="55"/>
      <c r="C49" s="56"/>
      <c r="D49" s="56"/>
      <c r="E49" s="56"/>
      <c r="F49" s="56"/>
      <c r="G49" s="56"/>
      <c r="H49" s="57"/>
    </row>
    <row r="50" spans="2:8" s="2" customFormat="1" ht="13.8" x14ac:dyDescent="0.25">
      <c r="B50" s="55"/>
      <c r="C50" s="56"/>
      <c r="D50" s="56"/>
      <c r="E50" s="56"/>
      <c r="F50" s="56"/>
      <c r="G50" s="56"/>
      <c r="H50" s="57"/>
    </row>
    <row r="51" spans="2:8" s="2" customFormat="1" ht="13.8" x14ac:dyDescent="0.25">
      <c r="B51" s="55"/>
      <c r="C51" s="56"/>
      <c r="D51" s="56"/>
      <c r="E51" s="56"/>
      <c r="F51" s="56"/>
      <c r="G51" s="56"/>
      <c r="H51" s="57"/>
    </row>
    <row r="52" spans="2:8" s="2" customFormat="1" ht="13.8" x14ac:dyDescent="0.25">
      <c r="B52" s="55"/>
      <c r="C52" s="56"/>
      <c r="D52" s="56"/>
      <c r="E52" s="56"/>
      <c r="F52" s="56"/>
      <c r="G52" s="56"/>
      <c r="H52" s="57"/>
    </row>
    <row r="53" spans="2:8" s="2" customFormat="1" ht="14.1" customHeight="1" x14ac:dyDescent="0.25">
      <c r="B53" s="61" t="s">
        <v>10</v>
      </c>
      <c r="C53" s="61"/>
      <c r="D53" s="61"/>
      <c r="E53" s="61"/>
      <c r="F53" s="61"/>
      <c r="G53" s="61"/>
      <c r="H53" s="61"/>
    </row>
    <row r="54" spans="2:8" s="2" customFormat="1" ht="15" customHeight="1" x14ac:dyDescent="0.25">
      <c r="B54" s="62"/>
      <c r="C54" s="62"/>
      <c r="D54" s="62"/>
      <c r="E54" s="62"/>
      <c r="F54" s="62"/>
      <c r="G54" s="62"/>
      <c r="H54" s="62"/>
    </row>
    <row r="55" spans="2:8" s="2" customFormat="1" ht="15" customHeight="1" x14ac:dyDescent="0.25">
      <c r="B55" s="52" t="s">
        <v>25</v>
      </c>
      <c r="C55" s="53"/>
      <c r="D55" s="53"/>
      <c r="E55" s="53"/>
      <c r="F55" s="53"/>
      <c r="G55" s="53"/>
      <c r="H55" s="54"/>
    </row>
    <row r="56" spans="2:8" s="2" customFormat="1" ht="15.6" x14ac:dyDescent="0.25">
      <c r="B56" s="58" t="s">
        <v>67</v>
      </c>
      <c r="C56" s="59"/>
      <c r="D56" s="59"/>
      <c r="E56" s="59"/>
      <c r="F56" s="59"/>
      <c r="G56" s="59"/>
      <c r="H56" s="60"/>
    </row>
    <row r="57" spans="2:8" s="2" customFormat="1" ht="13.8" x14ac:dyDescent="0.25">
      <c r="B57" s="25"/>
      <c r="C57" s="26"/>
      <c r="D57" s="26"/>
      <c r="E57" s="26"/>
      <c r="F57" s="26"/>
      <c r="G57" s="26"/>
      <c r="H57" s="22"/>
    </row>
    <row r="58" spans="2:8" s="2" customFormat="1" ht="13.8" x14ac:dyDescent="0.25">
      <c r="B58" s="25"/>
      <c r="C58" s="26"/>
      <c r="D58" s="26"/>
      <c r="E58" s="26"/>
      <c r="F58" s="26"/>
      <c r="G58" s="26"/>
      <c r="H58" s="22"/>
    </row>
    <row r="59" spans="2:8" s="2" customFormat="1" ht="13.8" x14ac:dyDescent="0.25">
      <c r="B59" s="55"/>
      <c r="C59" s="56"/>
      <c r="D59" s="56"/>
      <c r="E59" s="56"/>
      <c r="F59" s="56"/>
      <c r="G59" s="56"/>
      <c r="H59" s="57"/>
    </row>
    <row r="60" spans="2:8" s="2" customFormat="1" ht="13.8" x14ac:dyDescent="0.25">
      <c r="B60" s="51"/>
      <c r="C60" s="51"/>
      <c r="D60" s="51"/>
      <c r="E60" s="51"/>
      <c r="F60" s="51"/>
      <c r="G60" s="51"/>
      <c r="H60" s="51"/>
    </row>
    <row r="61" spans="2:8" s="2" customFormat="1" ht="13.8" x14ac:dyDescent="0.25">
      <c r="B61" s="51"/>
      <c r="C61" s="51"/>
      <c r="D61" s="51"/>
      <c r="E61" s="51"/>
      <c r="F61" s="51"/>
      <c r="G61" s="51"/>
      <c r="H61" s="51"/>
    </row>
    <row r="62" spans="2:8" x14ac:dyDescent="0.25">
      <c r="B62" s="51"/>
      <c r="C62" s="51"/>
      <c r="D62" s="51"/>
      <c r="E62" s="51"/>
      <c r="F62" s="51"/>
      <c r="G62" s="51"/>
      <c r="H62" s="51"/>
    </row>
  </sheetData>
  <mergeCells count="25">
    <mergeCell ref="G8:H8"/>
    <mergeCell ref="B59:H59"/>
    <mergeCell ref="B36:H36"/>
    <mergeCell ref="B16:H16"/>
    <mergeCell ref="B25:H25"/>
    <mergeCell ref="B47:H47"/>
    <mergeCell ref="B46:H46"/>
    <mergeCell ref="B45:H45"/>
    <mergeCell ref="B49:H49"/>
    <mergeCell ref="B48:H48"/>
    <mergeCell ref="E9:H9"/>
    <mergeCell ref="D10:E10"/>
    <mergeCell ref="F10:H10"/>
    <mergeCell ref="C11:H11"/>
    <mergeCell ref="C12:H12"/>
    <mergeCell ref="B19:H19"/>
    <mergeCell ref="B61:H61"/>
    <mergeCell ref="B62:H62"/>
    <mergeCell ref="B55:H55"/>
    <mergeCell ref="B50:H50"/>
    <mergeCell ref="B51:H51"/>
    <mergeCell ref="B52:H52"/>
    <mergeCell ref="B56:H56"/>
    <mergeCell ref="B53:H54"/>
    <mergeCell ref="B60:H60"/>
  </mergeCells>
  <dataValidations disablePrompts="1" count="2">
    <dataValidation type="list" allowBlank="1" showInputMessage="1" showErrorMessage="1" sqref="H17:H18 H20:H24 H26:H35 H37:H42" xr:uid="{00000000-0002-0000-0000-000000000000}">
      <formula1>$AA$3:$AA$4</formula1>
    </dataValidation>
    <dataValidation type="list" allowBlank="1" showInputMessage="1" showErrorMessage="1" sqref="B17:B18 B20:B24 B26:B35 B37:B42"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Header>&amp;C&amp;"-,Bold"&amp;24CA-Q-0517_20170120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Props1.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2.xml><?xml version="1.0" encoding="utf-8"?>
<ds:datastoreItem xmlns:ds="http://schemas.openxmlformats.org/officeDocument/2006/customXml" ds:itemID="{48AE8677-69C9-46DE-B01A-7DB4A494C1B3}"/>
</file>

<file path=customXml/itemProps3.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4.xml><?xml version="1.0" encoding="utf-8"?>
<ds:datastoreItem xmlns:ds="http://schemas.openxmlformats.org/officeDocument/2006/customXml" ds:itemID="{CA839A2A-B14A-4ACB-8809-BE47D1BD8ED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136fb3ed-1f9b-461a-ba3b-e1ffc7a297a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2019-01-29T13:55:33Z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